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hew\PlaneWave Dropbox\Technical Services\Adapter Spreadsheets\"/>
    </mc:Choice>
  </mc:AlternateContent>
  <xr:revisionPtr revIDLastSave="0" documentId="13_ncr:1_{7BA47D92-08D3-4156-A942-A8FA9D70E6F3}" xr6:coauthVersionLast="47" xr6:coauthVersionMax="47" xr10:uidLastSave="{00000000-0000-0000-0000-000000000000}"/>
  <bookViews>
    <workbookView xWindow="-28920" yWindow="9720" windowWidth="29040" windowHeight="15840" xr2:uid="{27D6DC90-B295-4713-A17F-36B7D7720E4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D9" i="1" s="1"/>
  <c r="D10" i="1" s="1"/>
  <c r="D11" i="1" s="1"/>
  <c r="D12" i="1" s="1"/>
  <c r="D13" i="1" s="1"/>
  <c r="D14" i="1" s="1"/>
  <c r="D15" i="1" s="1"/>
  <c r="D16" i="1" s="1"/>
  <c r="D32" i="1" l="1"/>
  <c r="D33" i="1" s="1"/>
  <c r="D34" i="1" s="1"/>
  <c r="D35" i="1" s="1"/>
  <c r="D36" i="1" s="1"/>
  <c r="D37" i="1" s="1"/>
  <c r="D38" i="1" s="1"/>
  <c r="D39" i="1" s="1"/>
  <c r="D40" i="1" s="1"/>
  <c r="D41" i="1" s="1"/>
  <c r="D21" i="1"/>
  <c r="D22" i="1" l="1"/>
  <c r="D23" i="1" s="1"/>
  <c r="D24" i="1" s="1"/>
  <c r="D25" i="1" s="1"/>
  <c r="D26" i="1" s="1"/>
  <c r="D27" i="1" s="1"/>
</calcChain>
</file>

<file path=xl/sharedStrings.xml><?xml version="1.0" encoding="utf-8"?>
<sst xmlns="http://schemas.openxmlformats.org/spreadsheetml/2006/main" count="36" uniqueCount="22">
  <si>
    <t>BF Remaining (inches)</t>
  </si>
  <si>
    <t>SecureFit to M54 threads 600389</t>
  </si>
  <si>
    <t>ZWO EFW7 Filterwheel (telescope-side is female M54 threads)</t>
  </si>
  <si>
    <t>3mm thick filter refraction</t>
  </si>
  <si>
    <t xml:space="preserve">ZWO 6200 with ZWO M54 sensor tilt plate </t>
  </si>
  <si>
    <t>SecureFit to M42 threads 200393</t>
  </si>
  <si>
    <t>SecureFit extender 200377</t>
  </si>
  <si>
    <t>ZWO 1600MM Pro</t>
  </si>
  <si>
    <t>ZWO OAG-L (including 5mm tilt plate. Telescope-side is female M68 threads)</t>
  </si>
  <si>
    <t>SecureFit to M68 threads 600390</t>
  </si>
  <si>
    <t>M68 extension tubes to clear OAG guide-head</t>
  </si>
  <si>
    <t>ZWO EFW Filterwheel (telescope-side is female M42 threads)</t>
  </si>
  <si>
    <t>CDK12.5 TO ZWO CAMERA ADAPTER CHARTS</t>
  </si>
  <si>
    <t>CDK12.5 Backfocus (inches)</t>
  </si>
  <si>
    <t>CDK12.5 Hedrick focuser (3.25" fully racked in)</t>
  </si>
  <si>
    <t>CDK12.5 Hedrick focus position (1.2" max travel)</t>
  </si>
  <si>
    <t>CDK12.5 SecureFit Spacer 125357-2</t>
  </si>
  <si>
    <t>CDK12.5 SecureFit Spacer 125357-1</t>
  </si>
  <si>
    <t>ZWO 6200MM Pro, EFW7 Filterwheel, and CDK12.5 Hedrick Focuser</t>
  </si>
  <si>
    <t>ZWO 1600MM Pro, EFW Filterwheel, and CDK12.5 Hedrick Focuser</t>
  </si>
  <si>
    <t>ZWO 6200MM Pro, EFW7 Filterwheel, OAG-L, and CDK12.5 Hedrick Focuser</t>
  </si>
  <si>
    <t>CDK12.5 SecureFit Spacer 125357-3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</si>
</sst>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81418</xdr:colOff>
      <xdr:row>19</xdr:row>
      <xdr:rowOff>0</xdr:rowOff>
    </xdr:from>
    <xdr:ext cx="390295" cy="468013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1AC2BA8-5862-4172-9F68-E552A0B051AA}"/>
            </a:ext>
          </a:extLst>
        </xdr:cNvPr>
        <xdr:cNvSpPr/>
      </xdr:nvSpPr>
      <xdr:spPr>
        <a:xfrm>
          <a:off x="721498" y="18288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19</xdr:row>
      <xdr:rowOff>0</xdr:rowOff>
    </xdr:from>
    <xdr:ext cx="390295" cy="468013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45CC13F-D9CD-4EEC-9EE6-A0CD1EED6A7A}"/>
            </a:ext>
          </a:extLst>
        </xdr:cNvPr>
        <xdr:cNvSpPr/>
      </xdr:nvSpPr>
      <xdr:spPr>
        <a:xfrm>
          <a:off x="1599613" y="18288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6</xdr:row>
      <xdr:rowOff>0</xdr:rowOff>
    </xdr:from>
    <xdr:ext cx="390295" cy="468013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A444FDC7-C8D9-4253-9DEF-741D0654DA06}"/>
            </a:ext>
          </a:extLst>
        </xdr:cNvPr>
        <xdr:cNvSpPr/>
      </xdr:nvSpPr>
      <xdr:spPr>
        <a:xfrm>
          <a:off x="721498" y="329184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6</xdr:row>
      <xdr:rowOff>0</xdr:rowOff>
    </xdr:from>
    <xdr:ext cx="390295" cy="468013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CFDAB438-4A2B-4E7A-BE80-53DD0685B1F3}"/>
            </a:ext>
          </a:extLst>
        </xdr:cNvPr>
        <xdr:cNvSpPr/>
      </xdr:nvSpPr>
      <xdr:spPr>
        <a:xfrm>
          <a:off x="1599613" y="329184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30</xdr:row>
      <xdr:rowOff>0</xdr:rowOff>
    </xdr:from>
    <xdr:ext cx="390295" cy="468013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DFB0BC72-F475-4C9B-8277-D88448242FEF}"/>
            </a:ext>
          </a:extLst>
        </xdr:cNvPr>
        <xdr:cNvSpPr/>
      </xdr:nvSpPr>
      <xdr:spPr>
        <a:xfrm>
          <a:off x="721498" y="385191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30</xdr:row>
      <xdr:rowOff>0</xdr:rowOff>
    </xdr:from>
    <xdr:ext cx="390295" cy="468013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36FBDC73-5358-478D-9B03-5646E244DC05}"/>
            </a:ext>
          </a:extLst>
        </xdr:cNvPr>
        <xdr:cNvSpPr/>
      </xdr:nvSpPr>
      <xdr:spPr>
        <a:xfrm>
          <a:off x="1599613" y="385191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16</xdr:row>
      <xdr:rowOff>0</xdr:rowOff>
    </xdr:from>
    <xdr:ext cx="390295" cy="468013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27FA677D-BEC8-4BF1-9BC6-CE5834D9698C}"/>
            </a:ext>
          </a:extLst>
        </xdr:cNvPr>
        <xdr:cNvSpPr/>
      </xdr:nvSpPr>
      <xdr:spPr>
        <a:xfrm>
          <a:off x="692728" y="1502019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16</xdr:row>
      <xdr:rowOff>0</xdr:rowOff>
    </xdr:from>
    <xdr:ext cx="390295" cy="468013"/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A8E9FEC8-4FA1-44B6-B7D0-52BEFAC61C05}"/>
            </a:ext>
          </a:extLst>
        </xdr:cNvPr>
        <xdr:cNvSpPr/>
      </xdr:nvSpPr>
      <xdr:spPr>
        <a:xfrm>
          <a:off x="1570843" y="1502019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16</xdr:row>
      <xdr:rowOff>0</xdr:rowOff>
    </xdr:from>
    <xdr:ext cx="390295" cy="468013"/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E35426C6-33E5-4620-B2F7-90EF1AEE155D}"/>
            </a:ext>
          </a:extLst>
        </xdr:cNvPr>
        <xdr:cNvSpPr/>
      </xdr:nvSpPr>
      <xdr:spPr>
        <a:xfrm>
          <a:off x="691018" y="384810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16</xdr:row>
      <xdr:rowOff>0</xdr:rowOff>
    </xdr:from>
    <xdr:ext cx="390295" cy="468013"/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7C889E28-9B69-46E7-948B-55C45E9BDD10}"/>
            </a:ext>
          </a:extLst>
        </xdr:cNvPr>
        <xdr:cNvSpPr/>
      </xdr:nvSpPr>
      <xdr:spPr>
        <a:xfrm>
          <a:off x="1569133" y="384810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16</xdr:row>
      <xdr:rowOff>0</xdr:rowOff>
    </xdr:from>
    <xdr:ext cx="390295" cy="468013"/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6240B490-B1FF-4ACA-B9B3-039B81993EB7}"/>
            </a:ext>
          </a:extLst>
        </xdr:cNvPr>
        <xdr:cNvSpPr/>
      </xdr:nvSpPr>
      <xdr:spPr>
        <a:xfrm>
          <a:off x="691018" y="384810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16</xdr:row>
      <xdr:rowOff>0</xdr:rowOff>
    </xdr:from>
    <xdr:ext cx="390295" cy="468013"/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A757C60F-1693-466B-AE12-CC9B1D9CAA08}"/>
            </a:ext>
          </a:extLst>
        </xdr:cNvPr>
        <xdr:cNvSpPr/>
      </xdr:nvSpPr>
      <xdr:spPr>
        <a:xfrm>
          <a:off x="1569133" y="384810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28</xdr:row>
      <xdr:rowOff>0</xdr:rowOff>
    </xdr:from>
    <xdr:ext cx="390295" cy="468013"/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DAF69408-9A5F-437F-BED7-A4F0447B0EAF}"/>
            </a:ext>
          </a:extLst>
        </xdr:cNvPr>
        <xdr:cNvSpPr/>
      </xdr:nvSpPr>
      <xdr:spPr>
        <a:xfrm>
          <a:off x="692728" y="6220558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28</xdr:row>
      <xdr:rowOff>0</xdr:rowOff>
    </xdr:from>
    <xdr:ext cx="390295" cy="468013"/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5EDB8482-537D-4C6E-A7CA-42B7D2F50CAB}"/>
            </a:ext>
          </a:extLst>
        </xdr:cNvPr>
        <xdr:cNvSpPr/>
      </xdr:nvSpPr>
      <xdr:spPr>
        <a:xfrm>
          <a:off x="1570843" y="6220558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28</xdr:row>
      <xdr:rowOff>0</xdr:rowOff>
    </xdr:from>
    <xdr:ext cx="390295" cy="468013"/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8104A6A4-A843-4817-8F34-7D4A5D8EA0CC}"/>
            </a:ext>
          </a:extLst>
        </xdr:cNvPr>
        <xdr:cNvSpPr/>
      </xdr:nvSpPr>
      <xdr:spPr>
        <a:xfrm>
          <a:off x="692728" y="3861288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28</xdr:row>
      <xdr:rowOff>0</xdr:rowOff>
    </xdr:from>
    <xdr:ext cx="390295" cy="468013"/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8DA5CADC-1FE0-455D-B9EE-8F4E6FF945DA}"/>
            </a:ext>
          </a:extLst>
        </xdr:cNvPr>
        <xdr:cNvSpPr/>
      </xdr:nvSpPr>
      <xdr:spPr>
        <a:xfrm>
          <a:off x="1570843" y="3861288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28</xdr:row>
      <xdr:rowOff>0</xdr:rowOff>
    </xdr:from>
    <xdr:ext cx="390295" cy="468013"/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2C477EED-0CD4-435C-AC75-955C479DF11D}"/>
            </a:ext>
          </a:extLst>
        </xdr:cNvPr>
        <xdr:cNvSpPr/>
      </xdr:nvSpPr>
      <xdr:spPr>
        <a:xfrm>
          <a:off x="692728" y="3861288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28</xdr:row>
      <xdr:rowOff>0</xdr:rowOff>
    </xdr:from>
    <xdr:ext cx="390295" cy="468013"/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A7C40434-5E80-41DB-9AB4-6526D5A248E9}"/>
            </a:ext>
          </a:extLst>
        </xdr:cNvPr>
        <xdr:cNvSpPr/>
      </xdr:nvSpPr>
      <xdr:spPr>
        <a:xfrm>
          <a:off x="1570843" y="3861288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28</xdr:row>
      <xdr:rowOff>0</xdr:rowOff>
    </xdr:from>
    <xdr:ext cx="390295" cy="468013"/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1B88E558-81B5-415A-952A-19B5F8E4F59F}"/>
            </a:ext>
          </a:extLst>
        </xdr:cNvPr>
        <xdr:cNvSpPr/>
      </xdr:nvSpPr>
      <xdr:spPr>
        <a:xfrm>
          <a:off x="692728" y="3861288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28</xdr:row>
      <xdr:rowOff>0</xdr:rowOff>
    </xdr:from>
    <xdr:ext cx="390295" cy="468013"/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57AD56CB-A4F2-4099-B2A7-7E669E79CBE8}"/>
            </a:ext>
          </a:extLst>
        </xdr:cNvPr>
        <xdr:cNvSpPr/>
      </xdr:nvSpPr>
      <xdr:spPr>
        <a:xfrm>
          <a:off x="1570843" y="3861288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42</xdr:row>
      <xdr:rowOff>0</xdr:rowOff>
    </xdr:from>
    <xdr:ext cx="390295" cy="468013"/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7C25A13F-AE1E-4236-B699-5C904D6B3B2D}"/>
            </a:ext>
          </a:extLst>
        </xdr:cNvPr>
        <xdr:cNvSpPr/>
      </xdr:nvSpPr>
      <xdr:spPr>
        <a:xfrm>
          <a:off x="692728" y="11122269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42</xdr:row>
      <xdr:rowOff>0</xdr:rowOff>
    </xdr:from>
    <xdr:ext cx="390295" cy="468013"/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D8E50D91-2144-4140-A2B1-25DF4362A172}"/>
            </a:ext>
          </a:extLst>
        </xdr:cNvPr>
        <xdr:cNvSpPr/>
      </xdr:nvSpPr>
      <xdr:spPr>
        <a:xfrm>
          <a:off x="1570843" y="11122269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42</xdr:row>
      <xdr:rowOff>0</xdr:rowOff>
    </xdr:from>
    <xdr:ext cx="390295" cy="468013"/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44F60786-B2D7-4567-A98C-26E98F3EC06D}"/>
            </a:ext>
          </a:extLst>
        </xdr:cNvPr>
        <xdr:cNvSpPr/>
      </xdr:nvSpPr>
      <xdr:spPr>
        <a:xfrm>
          <a:off x="692728" y="8777654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42</xdr:row>
      <xdr:rowOff>0</xdr:rowOff>
    </xdr:from>
    <xdr:ext cx="390295" cy="468013"/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A947477A-4A6B-4CAF-B3DC-249844ED4A27}"/>
            </a:ext>
          </a:extLst>
        </xdr:cNvPr>
        <xdr:cNvSpPr/>
      </xdr:nvSpPr>
      <xdr:spPr>
        <a:xfrm>
          <a:off x="1570843" y="8777654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42</xdr:row>
      <xdr:rowOff>0</xdr:rowOff>
    </xdr:from>
    <xdr:ext cx="390295" cy="468013"/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37724472-C704-4368-9C41-5F76795DFE9F}"/>
            </a:ext>
          </a:extLst>
        </xdr:cNvPr>
        <xdr:cNvSpPr/>
      </xdr:nvSpPr>
      <xdr:spPr>
        <a:xfrm>
          <a:off x="692728" y="8777654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42</xdr:row>
      <xdr:rowOff>0</xdr:rowOff>
    </xdr:from>
    <xdr:ext cx="390295" cy="468013"/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7A333301-A961-4CF9-BF0A-AC4B1983A85D}"/>
            </a:ext>
          </a:extLst>
        </xdr:cNvPr>
        <xdr:cNvSpPr/>
      </xdr:nvSpPr>
      <xdr:spPr>
        <a:xfrm>
          <a:off x="1570843" y="8777654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42</xdr:row>
      <xdr:rowOff>0</xdr:rowOff>
    </xdr:from>
    <xdr:ext cx="390295" cy="468013"/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4C367F1C-733E-49F6-A565-575896201247}"/>
            </a:ext>
          </a:extLst>
        </xdr:cNvPr>
        <xdr:cNvSpPr/>
      </xdr:nvSpPr>
      <xdr:spPr>
        <a:xfrm>
          <a:off x="692728" y="8777654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42</xdr:row>
      <xdr:rowOff>0</xdr:rowOff>
    </xdr:from>
    <xdr:ext cx="390295" cy="468013"/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FD45A9DA-8A78-4B22-87D6-A7F643E4F989}"/>
            </a:ext>
          </a:extLst>
        </xdr:cNvPr>
        <xdr:cNvSpPr/>
      </xdr:nvSpPr>
      <xdr:spPr>
        <a:xfrm>
          <a:off x="1570843" y="8777654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42</xdr:row>
      <xdr:rowOff>0</xdr:rowOff>
    </xdr:from>
    <xdr:ext cx="390295" cy="468013"/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DCF7F3E1-3A56-4439-8212-59C1FCE54F5C}"/>
            </a:ext>
          </a:extLst>
        </xdr:cNvPr>
        <xdr:cNvSpPr/>
      </xdr:nvSpPr>
      <xdr:spPr>
        <a:xfrm>
          <a:off x="692728" y="8777654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42</xdr:row>
      <xdr:rowOff>0</xdr:rowOff>
    </xdr:from>
    <xdr:ext cx="390295" cy="468013"/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4CA5A559-1913-4D11-8248-108D9008F262}"/>
            </a:ext>
          </a:extLst>
        </xdr:cNvPr>
        <xdr:cNvSpPr/>
      </xdr:nvSpPr>
      <xdr:spPr>
        <a:xfrm>
          <a:off x="1570843" y="8777654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16</xdr:row>
      <xdr:rowOff>0</xdr:rowOff>
    </xdr:from>
    <xdr:ext cx="390295" cy="468013"/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92EC2BA5-A216-4CC7-A7BB-FDC2152334F7}"/>
            </a:ext>
          </a:extLst>
        </xdr:cNvPr>
        <xdr:cNvSpPr/>
      </xdr:nvSpPr>
      <xdr:spPr>
        <a:xfrm>
          <a:off x="692728" y="1326173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16</xdr:row>
      <xdr:rowOff>0</xdr:rowOff>
    </xdr:from>
    <xdr:ext cx="390295" cy="468013"/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FF64A24D-BCB2-4338-B7D2-86A92F81F856}"/>
            </a:ext>
          </a:extLst>
        </xdr:cNvPr>
        <xdr:cNvSpPr/>
      </xdr:nvSpPr>
      <xdr:spPr>
        <a:xfrm>
          <a:off x="1570843" y="1326173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19</xdr:row>
      <xdr:rowOff>0</xdr:rowOff>
    </xdr:from>
    <xdr:ext cx="390295" cy="468013"/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D4EEF925-35B4-436E-8E3F-1FB88020526E}"/>
            </a:ext>
          </a:extLst>
        </xdr:cNvPr>
        <xdr:cNvSpPr/>
      </xdr:nvSpPr>
      <xdr:spPr>
        <a:xfrm>
          <a:off x="692728" y="1326173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19</xdr:row>
      <xdr:rowOff>0</xdr:rowOff>
    </xdr:from>
    <xdr:ext cx="390295" cy="468013"/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C53A053A-DCDD-4EA5-BD74-1B9561370F82}"/>
            </a:ext>
          </a:extLst>
        </xdr:cNvPr>
        <xdr:cNvSpPr/>
      </xdr:nvSpPr>
      <xdr:spPr>
        <a:xfrm>
          <a:off x="1570843" y="1326173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30</xdr:row>
      <xdr:rowOff>0</xdr:rowOff>
    </xdr:from>
    <xdr:ext cx="390295" cy="468013"/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0D6A6E73-0A5A-4E27-910A-C163EC227127}"/>
            </a:ext>
          </a:extLst>
        </xdr:cNvPr>
        <xdr:cNvSpPr/>
      </xdr:nvSpPr>
      <xdr:spPr>
        <a:xfrm>
          <a:off x="697506" y="3901109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30</xdr:row>
      <xdr:rowOff>0</xdr:rowOff>
    </xdr:from>
    <xdr:ext cx="390295" cy="468013"/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9CC46883-2C5A-4749-A888-4233E821BB3E}"/>
            </a:ext>
          </a:extLst>
        </xdr:cNvPr>
        <xdr:cNvSpPr/>
      </xdr:nvSpPr>
      <xdr:spPr>
        <a:xfrm>
          <a:off x="1575621" y="3901109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30</xdr:row>
      <xdr:rowOff>0</xdr:rowOff>
    </xdr:from>
    <xdr:ext cx="390295" cy="468013"/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9BE3D382-A091-487C-857C-9918F00DAB3F}"/>
            </a:ext>
          </a:extLst>
        </xdr:cNvPr>
        <xdr:cNvSpPr/>
      </xdr:nvSpPr>
      <xdr:spPr>
        <a:xfrm>
          <a:off x="697506" y="3901109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30</xdr:row>
      <xdr:rowOff>0</xdr:rowOff>
    </xdr:from>
    <xdr:ext cx="390295" cy="468013"/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id="{EC3E5F0B-179D-4DDB-81BB-9F712152101F}"/>
            </a:ext>
          </a:extLst>
        </xdr:cNvPr>
        <xdr:cNvSpPr/>
      </xdr:nvSpPr>
      <xdr:spPr>
        <a:xfrm>
          <a:off x="1575621" y="3901109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ECC24-D3B2-4B2C-B1CB-CC0ABE1942C2}">
  <dimension ref="B1:I41"/>
  <sheetViews>
    <sheetView tabSelected="1" zoomScale="115" zoomScaleNormal="115" workbookViewId="0">
      <selection activeCell="D44" sqref="D44"/>
    </sheetView>
  </sheetViews>
  <sheetFormatPr defaultRowHeight="14.5" x14ac:dyDescent="0.35"/>
  <cols>
    <col min="2" max="2" width="75.81640625" customWidth="1"/>
    <col min="3" max="3" width="11.54296875" customWidth="1"/>
    <col min="4" max="4" width="22.6328125" bestFit="1" customWidth="1"/>
  </cols>
  <sheetData>
    <row r="1" spans="2:9" ht="14.4" customHeight="1" thickBot="1" x14ac:dyDescent="0.4">
      <c r="C1" s="3"/>
      <c r="D1" s="3"/>
      <c r="E1" s="3"/>
      <c r="F1" s="3"/>
      <c r="G1" s="3"/>
      <c r="H1" s="3"/>
      <c r="I1" s="3"/>
    </row>
    <row r="2" spans="2:9" ht="30.9" customHeight="1" thickBot="1" x14ac:dyDescent="0.4">
      <c r="B2" s="29" t="s">
        <v>12</v>
      </c>
      <c r="C2" s="30"/>
      <c r="D2" s="31"/>
      <c r="E2" s="3"/>
      <c r="F2" s="3"/>
      <c r="G2" s="3"/>
      <c r="H2" s="3"/>
      <c r="I2" s="3"/>
    </row>
    <row r="4" spans="2:9" ht="15" thickBot="1" x14ac:dyDescent="0.4"/>
    <row r="5" spans="2:9" ht="15.5" customHeight="1" x14ac:dyDescent="0.35">
      <c r="B5" s="23" t="s">
        <v>19</v>
      </c>
      <c r="C5" s="24"/>
      <c r="D5" s="25"/>
    </row>
    <row r="6" spans="2:9" ht="14.5" customHeight="1" thickBot="1" x14ac:dyDescent="0.4">
      <c r="B6" s="26"/>
      <c r="C6" s="27"/>
      <c r="D6" s="28"/>
    </row>
    <row r="7" spans="2:9" ht="15.5" customHeight="1" x14ac:dyDescent="0.35">
      <c r="B7" s="14" t="s">
        <v>13</v>
      </c>
      <c r="C7" s="15">
        <v>10.445</v>
      </c>
      <c r="D7" s="16" t="s">
        <v>0</v>
      </c>
    </row>
    <row r="8" spans="2:9" ht="15.5" customHeight="1" x14ac:dyDescent="0.35">
      <c r="B8" s="7" t="s">
        <v>14</v>
      </c>
      <c r="C8" s="1">
        <v>3.25</v>
      </c>
      <c r="D8" s="8">
        <f>C7-C8</f>
        <v>7.1950000000000003</v>
      </c>
    </row>
    <row r="9" spans="2:9" ht="15.5" customHeight="1" x14ac:dyDescent="0.35">
      <c r="B9" s="9" t="s">
        <v>15</v>
      </c>
      <c r="C9" s="4">
        <v>0.70799999999999996</v>
      </c>
      <c r="D9" s="8">
        <f>D8-C9</f>
        <v>6.4870000000000001</v>
      </c>
    </row>
    <row r="10" spans="2:9" ht="15.5" customHeight="1" x14ac:dyDescent="0.35">
      <c r="B10" s="7" t="s">
        <v>16</v>
      </c>
      <c r="C10" s="1">
        <v>3.5</v>
      </c>
      <c r="D10" s="8">
        <f>D9-C10</f>
        <v>2.9870000000000001</v>
      </c>
    </row>
    <row r="11" spans="2:9" ht="15.5" customHeight="1" x14ac:dyDescent="0.35">
      <c r="B11" s="7" t="s">
        <v>6</v>
      </c>
      <c r="C11" s="1">
        <v>0.5</v>
      </c>
      <c r="D11" s="8">
        <f t="shared" ref="D11:D16" si="0">D10-C11</f>
        <v>2.4870000000000001</v>
      </c>
    </row>
    <row r="12" spans="2:9" ht="15.5" customHeight="1" x14ac:dyDescent="0.35">
      <c r="B12" s="7" t="s">
        <v>6</v>
      </c>
      <c r="C12" s="1">
        <v>0.5</v>
      </c>
      <c r="D12" s="8">
        <f t="shared" si="0"/>
        <v>1.9870000000000001</v>
      </c>
    </row>
    <row r="13" spans="2:9" ht="15.5" customHeight="1" x14ac:dyDescent="0.35">
      <c r="B13" s="10" t="s">
        <v>5</v>
      </c>
      <c r="C13" s="1">
        <v>0.55000000000000004</v>
      </c>
      <c r="D13" s="8">
        <f t="shared" si="0"/>
        <v>1.4370000000000001</v>
      </c>
    </row>
    <row r="14" spans="2:9" ht="15.5" customHeight="1" x14ac:dyDescent="0.35">
      <c r="B14" s="7" t="s">
        <v>11</v>
      </c>
      <c r="C14" s="1">
        <v>0.78700000000000003</v>
      </c>
      <c r="D14" s="8">
        <f t="shared" si="0"/>
        <v>0.65</v>
      </c>
    </row>
    <row r="15" spans="2:9" ht="15.5" customHeight="1" x14ac:dyDescent="0.35">
      <c r="B15" s="7" t="s">
        <v>3</v>
      </c>
      <c r="C15" s="1">
        <v>-3.9E-2</v>
      </c>
      <c r="D15" s="8">
        <f t="shared" si="0"/>
        <v>0.68900000000000006</v>
      </c>
    </row>
    <row r="16" spans="2:9" ht="15.5" customHeight="1" thickBot="1" x14ac:dyDescent="0.4">
      <c r="B16" s="11" t="s">
        <v>7</v>
      </c>
      <c r="C16" s="12">
        <v>0.68899999999999995</v>
      </c>
      <c r="D16" s="13">
        <f t="shared" si="0"/>
        <v>0</v>
      </c>
    </row>
    <row r="17" spans="2:4" ht="16" thickBot="1" x14ac:dyDescent="0.4">
      <c r="B17" s="6"/>
      <c r="C17" s="6"/>
      <c r="D17" s="6"/>
    </row>
    <row r="18" spans="2:4" ht="15.5" customHeight="1" x14ac:dyDescent="0.35">
      <c r="B18" s="17" t="s">
        <v>18</v>
      </c>
      <c r="C18" s="18"/>
      <c r="D18" s="19"/>
    </row>
    <row r="19" spans="2:4" ht="15" thickBot="1" x14ac:dyDescent="0.4">
      <c r="B19" s="20"/>
      <c r="C19" s="21"/>
      <c r="D19" s="22"/>
    </row>
    <row r="20" spans="2:4" ht="15.5" x14ac:dyDescent="0.35">
      <c r="B20" s="14" t="s">
        <v>13</v>
      </c>
      <c r="C20" s="15">
        <v>10.445</v>
      </c>
      <c r="D20" s="16" t="s">
        <v>0</v>
      </c>
    </row>
    <row r="21" spans="2:4" ht="15.5" x14ac:dyDescent="0.35">
      <c r="B21" s="7" t="s">
        <v>14</v>
      </c>
      <c r="C21" s="1">
        <v>3.25</v>
      </c>
      <c r="D21" s="8">
        <f>C20-C21</f>
        <v>7.1950000000000003</v>
      </c>
    </row>
    <row r="22" spans="2:4" ht="15.5" x14ac:dyDescent="0.35">
      <c r="B22" s="9" t="s">
        <v>15</v>
      </c>
      <c r="C22" s="4">
        <v>0.70799999999999996</v>
      </c>
      <c r="D22" s="8">
        <f>D21-C22</f>
        <v>6.4870000000000001</v>
      </c>
    </row>
    <row r="23" spans="2:4" ht="15.5" x14ac:dyDescent="0.35">
      <c r="B23" s="7" t="s">
        <v>17</v>
      </c>
      <c r="C23" s="1">
        <v>4.8</v>
      </c>
      <c r="D23" s="8">
        <f t="shared" ref="D23:D27" si="1">D22-C23</f>
        <v>1.6870000000000003</v>
      </c>
    </row>
    <row r="24" spans="2:4" ht="15.5" x14ac:dyDescent="0.35">
      <c r="B24" s="10" t="s">
        <v>1</v>
      </c>
      <c r="C24" s="2">
        <v>0.25</v>
      </c>
      <c r="D24" s="8">
        <f t="shared" si="1"/>
        <v>1.4370000000000003</v>
      </c>
    </row>
    <row r="25" spans="2:4" ht="15.5" x14ac:dyDescent="0.35">
      <c r="B25" s="7" t="s">
        <v>2</v>
      </c>
      <c r="C25" s="1">
        <v>0.78700000000000003</v>
      </c>
      <c r="D25" s="8">
        <f t="shared" si="1"/>
        <v>0.65000000000000024</v>
      </c>
    </row>
    <row r="26" spans="2:4" ht="15.5" x14ac:dyDescent="0.35">
      <c r="B26" s="7" t="s">
        <v>3</v>
      </c>
      <c r="C26" s="1">
        <v>-3.9E-2</v>
      </c>
      <c r="D26" s="8">
        <f t="shared" si="1"/>
        <v>0.68900000000000028</v>
      </c>
    </row>
    <row r="27" spans="2:4" ht="16" thickBot="1" x14ac:dyDescent="0.4">
      <c r="B27" s="11" t="s">
        <v>4</v>
      </c>
      <c r="C27" s="12">
        <v>0.68899999999999995</v>
      </c>
      <c r="D27" s="13">
        <f t="shared" si="1"/>
        <v>0</v>
      </c>
    </row>
    <row r="28" spans="2:4" ht="16" thickBot="1" x14ac:dyDescent="0.4">
      <c r="B28" s="6"/>
      <c r="C28" s="6"/>
      <c r="D28" s="6"/>
    </row>
    <row r="29" spans="2:4" ht="15.5" customHeight="1" x14ac:dyDescent="0.35">
      <c r="B29" s="23" t="s">
        <v>20</v>
      </c>
      <c r="C29" s="24"/>
      <c r="D29" s="25"/>
    </row>
    <row r="30" spans="2:4" ht="15" thickBot="1" x14ac:dyDescent="0.4">
      <c r="B30" s="26"/>
      <c r="C30" s="27"/>
      <c r="D30" s="28"/>
    </row>
    <row r="31" spans="2:4" ht="15.5" x14ac:dyDescent="0.35">
      <c r="B31" s="14" t="s">
        <v>13</v>
      </c>
      <c r="C31" s="15">
        <v>10.445</v>
      </c>
      <c r="D31" s="16" t="s">
        <v>0</v>
      </c>
    </row>
    <row r="32" spans="2:4" ht="15.5" x14ac:dyDescent="0.35">
      <c r="B32" s="7" t="s">
        <v>14</v>
      </c>
      <c r="C32" s="1">
        <v>3.25</v>
      </c>
      <c r="D32" s="8">
        <f>C31-C32</f>
        <v>7.1950000000000003</v>
      </c>
    </row>
    <row r="33" spans="2:4" ht="15.5" x14ac:dyDescent="0.35">
      <c r="B33" s="9" t="s">
        <v>15</v>
      </c>
      <c r="C33" s="4">
        <v>0.622</v>
      </c>
      <c r="D33" s="8">
        <f>D32-C33</f>
        <v>6.5730000000000004</v>
      </c>
    </row>
    <row r="34" spans="2:4" ht="15.5" x14ac:dyDescent="0.35">
      <c r="B34" s="7" t="s">
        <v>21</v>
      </c>
      <c r="C34" s="1">
        <v>2.5</v>
      </c>
      <c r="D34" s="8">
        <f>D33-C34</f>
        <v>4.0730000000000004</v>
      </c>
    </row>
    <row r="35" spans="2:4" ht="15.5" x14ac:dyDescent="0.35">
      <c r="B35" s="7" t="s">
        <v>6</v>
      </c>
      <c r="C35" s="1">
        <v>0.5</v>
      </c>
      <c r="D35" s="8">
        <f t="shared" ref="D35:D41" si="2">D34-C35</f>
        <v>3.5730000000000004</v>
      </c>
    </row>
    <row r="36" spans="2:4" ht="15.5" x14ac:dyDescent="0.35">
      <c r="B36" s="10" t="s">
        <v>9</v>
      </c>
      <c r="C36" s="2">
        <v>0.25</v>
      </c>
      <c r="D36" s="8">
        <f t="shared" si="2"/>
        <v>3.3230000000000004</v>
      </c>
    </row>
    <row r="37" spans="2:4" ht="15.5" x14ac:dyDescent="0.35">
      <c r="B37" s="10" t="s">
        <v>10</v>
      </c>
      <c r="C37" s="2">
        <v>1</v>
      </c>
      <c r="D37" s="8">
        <f t="shared" si="2"/>
        <v>2.3230000000000004</v>
      </c>
    </row>
    <row r="38" spans="2:4" ht="15.5" x14ac:dyDescent="0.35">
      <c r="B38" s="10" t="s">
        <v>8</v>
      </c>
      <c r="C38" s="5">
        <v>0.88600000000000001</v>
      </c>
      <c r="D38" s="8">
        <f t="shared" si="2"/>
        <v>1.4370000000000003</v>
      </c>
    </row>
    <row r="39" spans="2:4" ht="15.5" x14ac:dyDescent="0.35">
      <c r="B39" s="7" t="s">
        <v>2</v>
      </c>
      <c r="C39" s="1">
        <v>0.78700000000000003</v>
      </c>
      <c r="D39" s="8">
        <f t="shared" si="2"/>
        <v>0.65000000000000024</v>
      </c>
    </row>
    <row r="40" spans="2:4" ht="15.5" x14ac:dyDescent="0.35">
      <c r="B40" s="7" t="s">
        <v>3</v>
      </c>
      <c r="C40" s="1">
        <v>-3.9E-2</v>
      </c>
      <c r="D40" s="8">
        <f t="shared" si="2"/>
        <v>0.68900000000000028</v>
      </c>
    </row>
    <row r="41" spans="2:4" ht="16" thickBot="1" x14ac:dyDescent="0.4">
      <c r="B41" s="11" t="s">
        <v>4</v>
      </c>
      <c r="C41" s="12">
        <v>0.68899999999999995</v>
      </c>
      <c r="D41" s="13">
        <f t="shared" si="2"/>
        <v>0</v>
      </c>
    </row>
  </sheetData>
  <mergeCells count="4">
    <mergeCell ref="B18:D19"/>
    <mergeCell ref="B29:D30"/>
    <mergeCell ref="B2:D2"/>
    <mergeCell ref="B5:D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Dieterich</dc:creator>
  <cp:lastModifiedBy>Matthew</cp:lastModifiedBy>
  <dcterms:created xsi:type="dcterms:W3CDTF">2021-10-26T04:19:16Z</dcterms:created>
  <dcterms:modified xsi:type="dcterms:W3CDTF">2021-10-26T20:06:01Z</dcterms:modified>
</cp:coreProperties>
</file>